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H105"/>
  <c r="H106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<sst xmlns="http://schemas.openxmlformats.org/spreadsheetml/2006/main" count="219" uniqueCount="205">
  <si>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</si>
  <si>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</si>
  <si>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</si>
  <si>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</si>
  <si>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</si>
  <si>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</si>
  <si>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</si>
  <si>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</si>
  <si>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</si>
  <si>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</si>
  <si>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</si>
  <si>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</si>
  <si>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</si>
  <si>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</si>
  <si>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</si>
  <si>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</si>
  <si>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</si>
  <si>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</si>
  <si>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</si>
  <si>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</si>
  <si>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</si>
  <si>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</si>
  <si>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</si>
  <si>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</si>
  <si>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</si>
  <si>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</si>
  <si>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</si>
  <si>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</si>
  <si>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</si>
  <si>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</si>
  <si>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</si>
  <si>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</si>
  <si>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</si>
  <si>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</si>
  <si>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</si>
  <si>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</si>
  <si>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</si>
  <si>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</si>
  <si>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</si>
  <si>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</si>
  <si>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</si>
  <si>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</si>
  <si>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</si>
  <si>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</si>
  <si>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</si>
  <si>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</si>
  <si>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</si>
  <si>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</si>
  <si>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</si>
  <si>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</si>
  <si>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</si>
  <si>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</si>
  <si>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</si>
  <si>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</si>
  <si>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</si>
  <si>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</si>
  <si>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</si>
  <si>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</si>
  <si>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</si>
  <si>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</si>
  <si>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</si>
  <si>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</si>
  <si>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</si>
  <si>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</si>
  <si>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</si>
  <si>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</si>
  <si>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</si>
  <si>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</si>
  <si>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</si>
  <si>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</si>
  <si>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</si>
  <si>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</si>
  <si>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</si>
  <si>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</si>
  <si>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</si>
  <si>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</si>
  <si>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</si>
  <si>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</si>
  <si>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</si>
  <si>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</si>
  <si>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</si>
  <si>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</si>
  <si>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</si>
  <si>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</si>
  <si>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</si>
  <si>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</si>
  <si>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</si>
  <si>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</si>
  <si>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</si>
  <si>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</si>
  <si>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</si>
  <si>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</si>
  <si>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</si>
  <si>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</si>
  <si>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</si>
  <si>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</si>
  <si>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</si>
  <si>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</si>
  <si>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</si>
  <si>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</si>
  <si>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</si>
  <si>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</si>
  <si>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</si>
  <si>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</si>
  <si>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</si>
  <si>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</si>
  <si>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</si>
  <si>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</si>
  <si>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</si>
  <si>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</si>
  <si>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</si>
  <si>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</si>
  <si>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</si>
  <si>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</si>
  <si>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</si>
  <si>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</si>
  <si>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</si>
  <si>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</si>
  <si>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</si>
  <si>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</si>
  <si>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</si>
  <si>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</si>
  <si>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</si>
  <si>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</si>
  <si>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</si>
  <si>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</si>
  <si>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</si>
  <si>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</si>
  <si>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</si>
  <si>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</si>
  <si>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</si>
  <si>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</si>
  <si>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</si>
  <si>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</si>
  <si>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</si>
  <si>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</si>
  <si>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</si>
  <si>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</si>
  <si>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</si>
  <si>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</si>
  <si>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</si>
  <si>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</si>
  <si>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</si>
  <si>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</si>
  <si>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</si>
  <si>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</si>
  <si>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</si>
  <si>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</si>
  <si>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</si>
  <si>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</si>
  <si>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</si>
  <si>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</si>
  <si>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</si>
  <si>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</si>
  <si>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</si>
  <si>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</si>
  <si>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</si>
  <si>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</si>
  <si>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</si>
  <si>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</si>
  <si>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</si>
  <si>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</si>
  <si>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</si>
  <si>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</si>
  <si>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</si>
  <si>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</si>
  <si>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</si>
  <si>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</si>
  <si>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</si>
  <si>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</si>
  <si>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</si>
  <si>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</si>
  <si>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</si>
  <si>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</si>
  <si>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</si>
  <si>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</si>
  <si>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</si>
  <si>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</si>
  <si>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</si>
  <si>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</si>
  <si>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</si>
  <si>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</si>
  <si>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</si>
  <si>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</si>
  <si>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</si>
  <si>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</si>
  <si>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</si>
  <si>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</si>
  <si>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</si>
  <si>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</si>
  <si>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</si>
  <si>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</si>
  <si>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</si>
  <si>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</si>
  <si>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</si>
  <si>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</si>
  <si>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</si>
  <si>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</si>
  <si>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</si>
  <si>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</si>
  <si>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</si>
  <si>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</si>
  <si>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المصانع العربية الدولية للأغذية والاستثمار</t>
  </si>
  <si>
    <t>THE ARAB INTERNATIONAL FOOD FACTORIES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</si>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</sst>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89" sqref="F89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141092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2.14</v>
      </c>
      <c r="F6" s="13">
        <v>1.64</v>
      </c>
      <c r="G6" s="13">
        <v>1.3</v>
      </c>
      <c r="H6" s="13">
        <v>1.99</v>
      </c>
      <c r="I6" s="4" t="s">
        <v>139</v>
      </c>
    </row>
    <row r="7" spans="4:9" ht="20.100000000000001" customHeight="1">
      <c r="D7" s="10" t="s">
        <v>126</v>
      </c>
      <c r="E7" s="14">
        <v>162294.78</v>
      </c>
      <c r="F7" s="14">
        <v>25714.73</v>
      </c>
      <c r="G7" s="14">
        <v>39329.89</v>
      </c>
      <c r="H7" s="14">
        <v>828.96</v>
      </c>
      <c r="I7" s="4" t="s">
        <v>140</v>
      </c>
    </row>
    <row r="8" spans="4:9" ht="20.100000000000001" customHeight="1">
      <c r="D8" s="10" t="s">
        <v>25</v>
      </c>
      <c r="E8" s="14">
        <v>75464</v>
      </c>
      <c r="F8" s="14">
        <v>17157</v>
      </c>
      <c r="G8" s="14">
        <v>31869</v>
      </c>
      <c r="H8" s="14">
        <v>434</v>
      </c>
      <c r="I8" s="4" t="s">
        <v>1</v>
      </c>
    </row>
    <row r="9" spans="4:9" ht="20.100000000000001" customHeight="1">
      <c r="D9" s="10" t="s">
        <v>26</v>
      </c>
      <c r="E9" s="14">
        <v>52</v>
      </c>
      <c r="F9" s="14">
        <v>36</v>
      </c>
      <c r="G9" s="14">
        <v>63</v>
      </c>
      <c r="H9" s="14">
        <v>8</v>
      </c>
      <c r="I9" s="4" t="s">
        <v>2</v>
      </c>
    </row>
    <row r="10" spans="4:9" ht="20.100000000000001" customHeight="1">
      <c r="D10" s="10" t="s">
        <v>27</v>
      </c>
      <c r="E10" s="14">
        <v>10500000</v>
      </c>
      <c r="F10" s="14">
        <v>10500000</v>
      </c>
      <c r="G10" s="14">
        <v>10500000</v>
      </c>
      <c r="H10" s="14">
        <v>10500000</v>
      </c>
      <c r="I10" s="4" t="s">
        <v>24</v>
      </c>
    </row>
    <row r="11" spans="4:9" ht="20.100000000000001" customHeight="1">
      <c r="D11" s="10" t="s">
        <v>127</v>
      </c>
      <c r="E11" s="14">
        <v>22470000</v>
      </c>
      <c r="F11" s="14">
        <v>17220000</v>
      </c>
      <c r="G11" s="14">
        <v>13650000</v>
      </c>
      <c r="H11" s="14">
        <v>20895000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218854</v>
      </c>
      <c r="F16" s="56">
        <v>38733</v>
      </c>
      <c r="G16" s="56">
        <v>430678</v>
      </c>
      <c r="H16" s="56">
        <v>75100</v>
      </c>
      <c r="I16" s="3" t="s">
        <v>58</v>
      </c>
    </row>
    <row r="17" spans="4:9" ht="20.100000000000001" customHeight="1">
      <c r="D17" s="10" t="s">
        <v>128</v>
      </c>
      <c r="E17" s="57">
        <v>13241</v>
      </c>
      <c r="F17" s="57">
        <v>6465</v>
      </c>
      <c r="G17" s="57">
        <v>27069</v>
      </c>
      <c r="H17" s="57">
        <v>5868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233747</v>
      </c>
      <c r="F23" s="57">
        <v>45608</v>
      </c>
      <c r="G23" s="57">
        <v>458368</v>
      </c>
      <c r="H23" s="57">
        <v>81438</v>
      </c>
      <c r="I23" s="4" t="s">
        <v>60</v>
      </c>
    </row>
    <row r="24" spans="4:9" ht="20.100000000000001" customHeight="1">
      <c r="D24" s="10" t="s">
        <v>98</v>
      </c>
      <c r="E24" s="57">
        <v>35605755</v>
      </c>
      <c r="F24" s="57">
        <v>29766265</v>
      </c>
      <c r="G24" s="57">
        <v>23514888</v>
      </c>
      <c r="H24" s="57">
        <v>19885348</v>
      </c>
      <c r="I24" s="4" t="s">
        <v>82</v>
      </c>
    </row>
    <row r="25" spans="4:9" ht="20.100000000000001" customHeight="1">
      <c r="D25" s="10" t="s">
        <v>158</v>
      </c>
      <c r="E25" s="57">
        <v>252628</v>
      </c>
      <c r="F25" s="57">
        <v>252930</v>
      </c>
      <c r="G25" s="57">
        <v>253296</v>
      </c>
      <c r="H25" s="57">
        <v>253668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252628</v>
      </c>
      <c r="F28" s="57">
        <v>252930</v>
      </c>
      <c r="G28" s="57">
        <v>253296</v>
      </c>
      <c r="H28" s="57">
        <v>253668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361700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36092130</v>
      </c>
      <c r="F30" s="58">
        <v>30064803</v>
      </c>
      <c r="G30" s="58">
        <v>24588252</v>
      </c>
      <c r="H30" s="58">
        <v>20220454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31577</v>
      </c>
      <c r="F35" s="56">
        <v>37303</v>
      </c>
      <c r="G35" s="56">
        <v>305856</v>
      </c>
      <c r="H35" s="56">
        <v>3144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144302</v>
      </c>
      <c r="F39" s="57">
        <v>144110</v>
      </c>
      <c r="G39" s="57">
        <v>403803</v>
      </c>
      <c r="H39" s="57">
        <v>95267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144302</v>
      </c>
      <c r="F43" s="58">
        <v>144110</v>
      </c>
      <c r="G43" s="58">
        <v>403803</v>
      </c>
      <c r="H43" s="58">
        <v>95267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10500000</v>
      </c>
      <c r="F46" s="56">
        <v>10500000</v>
      </c>
      <c r="G46" s="56">
        <v>10500000</v>
      </c>
      <c r="H46" s="56">
        <v>10500000</v>
      </c>
      <c r="I46" s="3" t="s">
        <v>5</v>
      </c>
    </row>
    <row r="47" spans="4:9" ht="20.100000000000001" customHeight="1">
      <c r="D47" s="10" t="s">
        <v>31</v>
      </c>
      <c r="E47" s="57">
        <v>10500000</v>
      </c>
      <c r="F47" s="57">
        <v>10500000</v>
      </c>
      <c r="G47" s="57">
        <v>10500000</v>
      </c>
      <c r="H47" s="57">
        <v>10500000</v>
      </c>
      <c r="I47" s="4" t="s">
        <v>6</v>
      </c>
    </row>
    <row r="48" spans="4:9" ht="20.100000000000001" customHeight="1">
      <c r="D48" s="10" t="s">
        <v>130</v>
      </c>
      <c r="E48" s="57">
        <v>10500000</v>
      </c>
      <c r="F48" s="57">
        <v>10500000</v>
      </c>
      <c r="G48" s="57">
        <v>10500000</v>
      </c>
      <c r="H48" s="57">
        <v>10500000</v>
      </c>
      <c r="I48" s="4" t="s">
        <v>7</v>
      </c>
    </row>
    <row r="49" spans="4:9" ht="20.100000000000001" customHeight="1">
      <c r="D49" s="10" t="s">
        <v>73</v>
      </c>
      <c r="E49" s="57">
        <v>1390539</v>
      </c>
      <c r="F49" s="57">
        <v>1181699</v>
      </c>
      <c r="G49" s="57">
        <v>1047848</v>
      </c>
      <c r="H49" s="57">
        <v>921541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1312500</v>
      </c>
      <c r="F55" s="57">
        <v>1312500</v>
      </c>
      <c r="G55" s="57">
        <v>1050000</v>
      </c>
      <c r="H55" s="57">
        <v>840000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21083179</v>
      </c>
      <c r="F57" s="57">
        <v>15794736</v>
      </c>
      <c r="G57" s="57">
        <v>10293275</v>
      </c>
      <c r="H57" s="57">
        <v>6619994</v>
      </c>
      <c r="I57" s="4" t="s">
        <v>62</v>
      </c>
    </row>
    <row r="58" spans="4:9" ht="20.100000000000001" customHeight="1">
      <c r="D58" s="10" t="s">
        <v>39</v>
      </c>
      <c r="E58" s="57">
        <v>1661610</v>
      </c>
      <c r="F58" s="57">
        <v>1131758</v>
      </c>
      <c r="G58" s="57">
        <v>1293326</v>
      </c>
      <c r="H58" s="57">
        <v>1243652</v>
      </c>
      <c r="I58" s="4" t="s">
        <v>155</v>
      </c>
    </row>
    <row r="59" spans="4:9" ht="20.100000000000001" customHeight="1">
      <c r="D59" s="10" t="s">
        <v>38</v>
      </c>
      <c r="E59" s="57">
        <v>35947828</v>
      </c>
      <c r="F59" s="57">
        <v>29920693</v>
      </c>
      <c r="G59" s="57">
        <v>24184449</v>
      </c>
      <c r="H59" s="57">
        <v>20125187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36092130</v>
      </c>
      <c r="F61" s="58">
        <v>30064803</v>
      </c>
      <c r="G61" s="58">
        <v>24588252</v>
      </c>
      <c r="H61" s="58">
        <v>20220454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1122692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1122692</v>
      </c>
      <c r="I67" s="4" t="s">
        <v>90</v>
      </c>
    </row>
    <row r="68" spans="4:9" ht="20.100000000000001" customHeight="1">
      <c r="D68" s="10" t="s">
        <v>111</v>
      </c>
      <c r="E68" s="57">
        <v>111782</v>
      </c>
      <c r="F68" s="57">
        <v>102008</v>
      </c>
      <c r="G68" s="57">
        <v>137931</v>
      </c>
      <c r="H68" s="57">
        <v>94218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302</v>
      </c>
      <c r="F70" s="57">
        <v>366</v>
      </c>
      <c r="G70" s="57">
        <v>372</v>
      </c>
      <c r="H70" s="57">
        <v>383</v>
      </c>
      <c r="I70" s="4" t="s">
        <v>93</v>
      </c>
    </row>
    <row r="71" spans="4:9" ht="20.100000000000001" customHeight="1">
      <c r="D71" s="10" t="s">
        <v>114</v>
      </c>
      <c r="E71" s="57">
        <v>302</v>
      </c>
      <c r="F71" s="57">
        <v>366</v>
      </c>
      <c r="G71" s="57">
        <v>372</v>
      </c>
      <c r="H71" s="57">
        <v>383</v>
      </c>
      <c r="I71" s="4" t="s">
        <v>94</v>
      </c>
    </row>
    <row r="72" spans="4:9" ht="20.100000000000001" customHeight="1">
      <c r="D72" s="10" t="s">
        <v>115</v>
      </c>
      <c r="E72" s="57">
        <v>-112084</v>
      </c>
      <c r="F72" s="57">
        <v>-102374</v>
      </c>
      <c r="G72" s="57">
        <v>-138303</v>
      </c>
      <c r="H72" s="57">
        <v>1028091</v>
      </c>
      <c r="I72" s="4" t="s">
        <v>95</v>
      </c>
    </row>
    <row r="73" spans="4:9" ht="20.100000000000001" customHeight="1">
      <c r="D73" s="10" t="s">
        <v>116</v>
      </c>
      <c r="E73" s="57">
        <v>2200484</v>
      </c>
      <c r="F73" s="57">
        <v>1475882</v>
      </c>
      <c r="G73" s="57">
        <v>1366368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2088400</v>
      </c>
      <c r="F75" s="57">
        <v>1373508</v>
      </c>
      <c r="G75" s="57">
        <v>1228065</v>
      </c>
      <c r="H75" s="57">
        <v>1028091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2088400</v>
      </c>
      <c r="F77" s="57">
        <v>1373508</v>
      </c>
      <c r="G77" s="57">
        <v>1228065</v>
      </c>
      <c r="H77" s="57">
        <v>1028091</v>
      </c>
      <c r="I77" s="50" t="s">
        <v>199</v>
      </c>
    </row>
    <row r="78" spans="4:9" ht="20.100000000000001" customHeight="1">
      <c r="D78" s="10" t="s">
        <v>157</v>
      </c>
      <c r="E78" s="57">
        <v>2208</v>
      </c>
      <c r="F78" s="57">
        <v>1737</v>
      </c>
      <c r="G78" s="57">
        <v>2084</v>
      </c>
      <c r="H78" s="57">
        <v>1004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35000</v>
      </c>
      <c r="G81" s="57">
        <v>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2051192</v>
      </c>
      <c r="F82" s="57">
        <v>1336771</v>
      </c>
      <c r="G82" s="57">
        <v>1225981</v>
      </c>
      <c r="H82" s="57">
        <v>992087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2051192</v>
      </c>
      <c r="F84" s="58">
        <v>1336771</v>
      </c>
      <c r="G84" s="58">
        <v>1225981</v>
      </c>
      <c r="H84" s="58">
        <v>992087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38733</v>
      </c>
      <c r="F88" s="56">
        <v>430678</v>
      </c>
      <c r="G88" s="56">
        <v>75100</v>
      </c>
      <c r="H88" s="56">
        <v>129724</v>
      </c>
      <c r="I88" s="3" t="s">
        <v>16</v>
      </c>
    </row>
    <row r="89" spans="4:9" ht="20.100000000000001" customHeight="1">
      <c r="D89" s="10" t="s">
        <v>43</v>
      </c>
      <c r="E89" s="57">
        <v>2015846</v>
      </c>
      <c r="F89" s="57">
        <v>1087601</v>
      </c>
      <c r="G89" s="57">
        <v>1497762</v>
      </c>
      <c r="H89" s="57">
        <v>702701</v>
      </c>
      <c r="I89" s="4" t="s">
        <v>17</v>
      </c>
    </row>
    <row r="90" spans="4:9" ht="20.100000000000001" customHeight="1">
      <c r="D90" s="10" t="s">
        <v>44</v>
      </c>
      <c r="E90" s="57">
        <v>-523225</v>
      </c>
      <c r="F90" s="57">
        <v>-429546</v>
      </c>
      <c r="G90" s="57">
        <v>-302184</v>
      </c>
      <c r="H90" s="57">
        <v>-22325</v>
      </c>
      <c r="I90" s="4" t="s">
        <v>18</v>
      </c>
    </row>
    <row r="91" spans="4:9" ht="20.100000000000001" customHeight="1">
      <c r="D91" s="10" t="s">
        <v>45</v>
      </c>
      <c r="E91" s="57">
        <v>-1312500</v>
      </c>
      <c r="F91" s="57">
        <v>-1050000</v>
      </c>
      <c r="G91" s="57">
        <v>-840000</v>
      </c>
      <c r="H91" s="57">
        <v>-735000</v>
      </c>
      <c r="I91" s="4" t="s">
        <v>19</v>
      </c>
    </row>
    <row r="92" spans="4:9" ht="20.100000000000001" customHeight="1">
      <c r="D92" s="21" t="s">
        <v>47</v>
      </c>
      <c r="E92" s="58">
        <v>218854</v>
      </c>
      <c r="F92" s="58">
        <v>38733</v>
      </c>
      <c r="G92" s="58">
        <v>430678</v>
      </c>
      <c r="H92" s="58">
        <v>75100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0.71870476190476196</v>
      </c>
      <c r="F96" s="22">
        <f>+F8*100/F10</f>
        <v>0.16339999999999999</v>
      </c>
      <c r="G96" s="22">
        <f>+G8*100/G10</f>
        <v>0.30351428571428574</v>
      </c>
      <c r="H96" s="22">
        <f>+H8*100/H10</f>
        <v>4.1333333333333335E-3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0.19535161904761905</v>
      </c>
      <c r="F97" s="13">
        <f>+F84/F10</f>
        <v>0.12731152380952382</v>
      </c>
      <c r="G97" s="13">
        <f>+G84/G10</f>
        <v>0.11676009523809523</v>
      </c>
      <c r="H97" s="13">
        <f>+H84/H10</f>
        <v>9.4484476190476188E-2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0.125</v>
      </c>
      <c r="F98" s="13">
        <f>+F55/F10</f>
        <v>0.125</v>
      </c>
      <c r="G98" s="13">
        <f>+G55/G10</f>
        <v>0.1</v>
      </c>
      <c r="H98" s="13">
        <f>+H55/H10</f>
        <v>0.08</v>
      </c>
      <c r="I98" s="4" t="s">
        <v>159</v>
      </c>
    </row>
    <row r="99" spans="1:15" ht="20.100000000000001" customHeight="1">
      <c r="D99" s="10" t="s">
        <v>51</v>
      </c>
      <c r="E99" s="13">
        <f>+E59/E10</f>
        <v>3.4236026666666666</v>
      </c>
      <c r="F99" s="13">
        <f>+F59/F10</f>
        <v>2.8495898095238097</v>
      </c>
      <c r="G99" s="13">
        <f>+G59/G10</f>
        <v>2.3032808571428571</v>
      </c>
      <c r="H99" s="13">
        <f>+H59/H10</f>
        <v>1.9166844761904762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10.954605907199326</v>
      </c>
      <c r="F100" s="13">
        <f>+F11/F84</f>
        <v>12.881787531297432</v>
      </c>
      <c r="G100" s="13">
        <f>+G11/G84</f>
        <v>11.133940901204831</v>
      </c>
      <c r="H100" s="13">
        <f>+H11/H84</f>
        <v>21.061660922882773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5.8411214953271031</v>
      </c>
      <c r="F101" s="13">
        <f>+F55*100/F11</f>
        <v>7.6219512195121952</v>
      </c>
      <c r="G101" s="13">
        <f>+G55*100/G11</f>
        <v>7.6923076923076925</v>
      </c>
      <c r="H101" s="13">
        <f>+H55*100/H11</f>
        <v>4.0201005025125625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63.987184037379244</v>
      </c>
      <c r="F102" s="13">
        <f>+F55*100/F84</f>
        <v>98.184356183669451</v>
      </c>
      <c r="G102" s="13">
        <f>+G55*100/G84</f>
        <v>85.64569924003716</v>
      </c>
      <c r="H102" s="13">
        <f>+H55*100/H84</f>
        <v>84.66999365983024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0.62507253567586896</v>
      </c>
      <c r="F103" s="23">
        <f>+F11/F59</f>
        <v>0.57552142926636096</v>
      </c>
      <c r="G103" s="23">
        <f>+G11/G59</f>
        <v>0.56441227997379639</v>
      </c>
      <c r="H103" s="23">
        <f>+H11/H59</f>
        <v>1.0382512222122458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>
        <f>+H67*100/H65</f>
        <v>100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>
        <f>+H75*100/H65</f>
        <v>91.573735272006928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>
        <f>+H82*100/H65</f>
        <v>88.366800511627403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5.6832112707119249</v>
      </c>
      <c r="F108" s="31">
        <f>(F82+F76)*100/F30</f>
        <v>4.4462988831159143</v>
      </c>
      <c r="G108" s="31">
        <f>(G82+G76)*100/G30</f>
        <v>4.9860437415396586</v>
      </c>
      <c r="H108" s="31">
        <f>(H82+H76)*100/H30</f>
        <v>4.9063537346886479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5.7060248535739069</v>
      </c>
      <c r="F109" s="29">
        <f>+F84*100/F59</f>
        <v>4.4677140332277734</v>
      </c>
      <c r="G109" s="29">
        <f>+G84*100/G59</f>
        <v>5.0692947356377642</v>
      </c>
      <c r="H109" s="29">
        <f>+H84*100/H59</f>
        <v>4.9295790394394841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0.39981569389226956</v>
      </c>
      <c r="F111" s="22">
        <f>+F43*100/F30</f>
        <v>0.47933126320501751</v>
      </c>
      <c r="G111" s="22">
        <f>+G43*100/G30</f>
        <v>1.6422598889908888</v>
      </c>
      <c r="H111" s="22">
        <f>+H43*100/H30</f>
        <v>0.47114174587771374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99.600184306107735</v>
      </c>
      <c r="F112" s="13">
        <f>+F59*100/F30</f>
        <v>99.520668736794988</v>
      </c>
      <c r="G112" s="13">
        <f>+G59*100/G30</f>
        <v>98.357740111009107</v>
      </c>
      <c r="H112" s="13">
        <f>+H59*100/H30</f>
        <v>99.528858254122284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5.5522591134699546E-2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4.4258321901067541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-81.183888929062121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1.6198458787819989</v>
      </c>
      <c r="F119" s="59">
        <f>+F23/F39</f>
        <v>0.31648046631045729</v>
      </c>
      <c r="G119" s="59">
        <f>+G23/G39</f>
        <v>1.1351277727010449</v>
      </c>
      <c r="H119" s="59">
        <f>+H23/H39</f>
        <v>0.85483955619469487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89445</v>
      </c>
      <c r="F120" s="58">
        <f>+F23-F39</f>
        <v>-98502</v>
      </c>
      <c r="G120" s="58">
        <f>+G23-G39</f>
        <v>54565</v>
      </c>
      <c r="H120" s="58">
        <f>+H23-H39</f>
        <v>-13829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2015-08-17T07:41:46Z</dcterms:modified>
</cp:coreProperties>
</file>